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F7E" lockStructure="1"/>
  <bookViews>
    <workbookView xWindow="240" yWindow="75" windowWidth="11580" windowHeight="6795"/>
  </bookViews>
  <sheets>
    <sheet name="Maßstabsrechner" sheetId="1" r:id="rId1"/>
  </sheets>
  <definedNames>
    <definedName name="_xlnm.Print_Area" localSheetId="0">Maßstabsrechner!$A$1:$L$17</definedName>
  </definedNames>
  <calcPr calcId="145621"/>
</workbook>
</file>

<file path=xl/calcChain.xml><?xml version="1.0" encoding="utf-8"?>
<calcChain xmlns="http://schemas.openxmlformats.org/spreadsheetml/2006/main">
  <c r="K2" i="1" l="1"/>
  <c r="D19" i="1" l="1"/>
  <c r="B19" i="1" l="1"/>
  <c r="I14" i="1" s="1"/>
  <c r="C19" i="1"/>
  <c r="I10" i="1" s="1"/>
  <c r="I6" i="1"/>
  <c r="A19" i="1"/>
  <c r="I12" i="1" s="1"/>
  <c r="K12" i="1" s="1"/>
  <c r="I8" i="1" l="1"/>
  <c r="I15" i="1"/>
  <c r="K15" i="1" s="1"/>
</calcChain>
</file>

<file path=xl/sharedStrings.xml><?xml version="1.0" encoding="utf-8"?>
<sst xmlns="http://schemas.openxmlformats.org/spreadsheetml/2006/main" count="28" uniqueCount="18">
  <si>
    <t>Länge:</t>
  </si>
  <si>
    <t>Breite:</t>
  </si>
  <si>
    <t>Gewicht:</t>
  </si>
  <si>
    <t>Geschwindigkeit:</t>
  </si>
  <si>
    <t>Leistung:</t>
  </si>
  <si>
    <t>cm</t>
  </si>
  <si>
    <t>kg</t>
  </si>
  <si>
    <t>kn</t>
  </si>
  <si>
    <t>m/sec</t>
  </si>
  <si>
    <t>m</t>
  </si>
  <si>
    <t>t</t>
  </si>
  <si>
    <t>PS</t>
  </si>
  <si>
    <t>W</t>
  </si>
  <si>
    <t xml:space="preserve"> </t>
  </si>
  <si>
    <t>kW</t>
  </si>
  <si>
    <t>Original</t>
  </si>
  <si>
    <t>Modell</t>
  </si>
  <si>
    <t>Maßstab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</si>
</sst>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theme="0"/>
      <name val="Arial"/>
      <family val="2"/>
    </font>
    <font>
      <b/>
      <sz val="14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sz val="14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 applyProtection="1">
      <protection locked="0"/>
    </xf>
    <xf numFmtId="0" fontId="1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1" fillId="2" borderId="0" xfId="0" applyFont="1" applyFill="1" applyProtection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20" fontId="5" fillId="3" borderId="0" xfId="0" applyNumberFormat="1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4" xfId="0" applyFont="1" applyFill="1" applyBorder="1" applyProtection="1"/>
    <xf numFmtId="0" fontId="4" fillId="3" borderId="4" xfId="0" applyFont="1" applyFill="1" applyBorder="1" applyProtection="1"/>
    <xf numFmtId="2" fontId="2" fillId="3" borderId="0" xfId="0" applyNumberFormat="1" applyFont="1" applyFill="1" applyAlignment="1" applyProtection="1">
      <alignment horizontal="right"/>
    </xf>
    <xf numFmtId="164" fontId="2" fillId="3" borderId="0" xfId="0" applyNumberFormat="1" applyFont="1" applyFill="1" applyAlignment="1" applyProtection="1">
      <alignment horizontal="right"/>
    </xf>
    <xf numFmtId="1" fontId="2" fillId="3" borderId="0" xfId="0" applyNumberFormat="1" applyFont="1" applyFill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ke">
  <a:themeElements>
    <a:clrScheme name="Apothek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ek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ek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I4" sqref="I4"/>
    </sheetView>
  </sheetViews>
  <sheetFormatPr baseColWidth="10" defaultRowHeight="12.75" x14ac:dyDescent="0.2"/>
  <cols>
    <col min="1" max="1" width="5" style="7" customWidth="1"/>
    <col min="2" max="2" width="21.7109375" style="14" customWidth="1"/>
    <col min="3" max="3" width="7.42578125" style="7" customWidth="1"/>
    <col min="4" max="4" width="3.85546875" style="7" customWidth="1"/>
    <col min="5" max="5" width="4.42578125" style="7" customWidth="1"/>
    <col min="6" max="6" width="2.5703125" style="7" customWidth="1"/>
    <col min="7" max="7" width="3" style="7" customWidth="1"/>
    <col min="8" max="8" width="16.28515625" style="7" customWidth="1"/>
    <col min="9" max="9" width="13.7109375" style="14" customWidth="1"/>
    <col min="10" max="10" width="4.42578125" style="7" customWidth="1"/>
    <col min="11" max="11" width="5.85546875" style="15" customWidth="1"/>
    <col min="12" max="12" width="8.5703125" style="7" customWidth="1"/>
    <col min="13" max="13" width="5.5703125" style="7" customWidth="1"/>
    <col min="14" max="16384" width="11.42578125" style="7"/>
  </cols>
  <sheetData>
    <row r="1" spans="1:14" ht="18" x14ac:dyDescent="0.25">
      <c r="A1" s="2"/>
      <c r="B1" s="3"/>
      <c r="C1" s="4"/>
      <c r="D1" s="4"/>
      <c r="E1" s="20"/>
      <c r="F1" s="4"/>
      <c r="G1" s="4"/>
      <c r="H1" s="4"/>
      <c r="I1" s="3"/>
      <c r="J1" s="4"/>
      <c r="K1" s="5"/>
      <c r="L1" s="4"/>
      <c r="M1" s="6"/>
      <c r="N1" s="6"/>
    </row>
    <row r="2" spans="1:14" ht="18" x14ac:dyDescent="0.25">
      <c r="A2" s="2"/>
      <c r="B2" s="8" t="s">
        <v>15</v>
      </c>
      <c r="C2" s="4"/>
      <c r="D2" s="4"/>
      <c r="E2" s="20"/>
      <c r="F2" s="4"/>
      <c r="G2" s="4"/>
      <c r="H2" s="8" t="s">
        <v>16</v>
      </c>
      <c r="I2" s="2"/>
      <c r="J2" s="4"/>
      <c r="K2" s="16">
        <f>I4</f>
        <v>30</v>
      </c>
      <c r="L2" s="4"/>
      <c r="M2" s="6"/>
      <c r="N2" s="6"/>
    </row>
    <row r="3" spans="1:14" ht="15" customHeight="1" thickBot="1" x14ac:dyDescent="0.3">
      <c r="A3" s="2"/>
      <c r="B3" s="8"/>
      <c r="C3" s="9"/>
      <c r="D3" s="9"/>
      <c r="E3" s="21"/>
      <c r="F3" s="9"/>
      <c r="G3" s="9"/>
      <c r="H3" s="8"/>
      <c r="I3" s="9"/>
      <c r="J3" s="10"/>
      <c r="K3" s="4"/>
      <c r="L3" s="4"/>
      <c r="M3" s="6"/>
      <c r="N3" s="6"/>
    </row>
    <row r="4" spans="1:14" ht="18.75" thickBot="1" x14ac:dyDescent="0.3">
      <c r="A4" s="2"/>
      <c r="B4" s="3"/>
      <c r="C4" s="4"/>
      <c r="D4" s="4"/>
      <c r="E4" s="20"/>
      <c r="F4" s="4"/>
      <c r="G4" s="4"/>
      <c r="H4" s="8" t="s">
        <v>17</v>
      </c>
      <c r="I4" s="25">
        <v>30</v>
      </c>
      <c r="J4" s="4"/>
      <c r="K4" s="5"/>
      <c r="L4" s="4"/>
      <c r="M4" s="6"/>
      <c r="N4" s="6"/>
    </row>
    <row r="5" spans="1:14" ht="11.25" customHeight="1" thickBot="1" x14ac:dyDescent="0.3">
      <c r="A5" s="2"/>
      <c r="B5" s="3"/>
      <c r="C5" s="4"/>
      <c r="D5" s="4"/>
      <c r="E5" s="20"/>
      <c r="F5" s="4"/>
      <c r="G5" s="4"/>
      <c r="H5" s="8"/>
      <c r="I5" s="1"/>
      <c r="J5" s="4"/>
      <c r="K5" s="5"/>
      <c r="L5" s="4"/>
      <c r="M5" s="6"/>
      <c r="N5" s="6"/>
    </row>
    <row r="6" spans="1:14" ht="18.75" thickBot="1" x14ac:dyDescent="0.3">
      <c r="A6" s="2"/>
      <c r="B6" s="3" t="s">
        <v>0</v>
      </c>
      <c r="C6" s="17">
        <v>50</v>
      </c>
      <c r="D6" s="4" t="s">
        <v>9</v>
      </c>
      <c r="E6" s="20"/>
      <c r="F6" s="4"/>
      <c r="G6" s="4"/>
      <c r="H6" s="3" t="s">
        <v>0</v>
      </c>
      <c r="I6" s="22">
        <f>SUM(C6/K2*100)</f>
        <v>166.66666666666669</v>
      </c>
      <c r="J6" s="4" t="s">
        <v>5</v>
      </c>
      <c r="K6" s="3"/>
      <c r="L6" s="4" t="s">
        <v>13</v>
      </c>
      <c r="M6" s="6"/>
      <c r="N6" s="6"/>
    </row>
    <row r="7" spans="1:14" ht="18.75" thickBot="1" x14ac:dyDescent="0.3">
      <c r="A7" s="2"/>
      <c r="B7" s="3"/>
      <c r="C7" s="4"/>
      <c r="D7" s="4"/>
      <c r="E7" s="20"/>
      <c r="F7" s="4"/>
      <c r="G7" s="4"/>
      <c r="H7" s="3"/>
      <c r="I7" s="3"/>
      <c r="J7" s="4"/>
      <c r="K7" s="5"/>
      <c r="L7" s="4"/>
      <c r="M7" s="6"/>
      <c r="N7" s="6"/>
    </row>
    <row r="8" spans="1:14" ht="18.75" thickBot="1" x14ac:dyDescent="0.3">
      <c r="A8" s="2"/>
      <c r="B8" s="3" t="s">
        <v>1</v>
      </c>
      <c r="C8" s="17">
        <v>47</v>
      </c>
      <c r="D8" s="4" t="s">
        <v>9</v>
      </c>
      <c r="E8" s="20"/>
      <c r="F8" s="4"/>
      <c r="G8" s="4"/>
      <c r="H8" s="3" t="s">
        <v>1</v>
      </c>
      <c r="I8" s="22">
        <f>SUM(C8/K2*100)</f>
        <v>156.66666666666666</v>
      </c>
      <c r="J8" s="4" t="s">
        <v>5</v>
      </c>
      <c r="K8" s="3"/>
      <c r="L8" s="4"/>
      <c r="N8" s="6"/>
    </row>
    <row r="9" spans="1:14" ht="18.75" thickBot="1" x14ac:dyDescent="0.3">
      <c r="A9" s="2"/>
      <c r="B9" s="3"/>
      <c r="C9" s="4"/>
      <c r="D9" s="4"/>
      <c r="E9" s="20"/>
      <c r="F9" s="4"/>
      <c r="G9" s="4"/>
      <c r="H9" s="3"/>
      <c r="I9" s="3"/>
      <c r="J9" s="4"/>
      <c r="K9" s="5"/>
      <c r="L9" s="4"/>
      <c r="N9" s="6"/>
    </row>
    <row r="10" spans="1:14" ht="18.75" thickBot="1" x14ac:dyDescent="0.3">
      <c r="A10" s="2"/>
      <c r="B10" s="3" t="s">
        <v>2</v>
      </c>
      <c r="C10" s="17">
        <v>2</v>
      </c>
      <c r="D10" s="4" t="s">
        <v>10</v>
      </c>
      <c r="E10" s="20"/>
      <c r="F10" s="4"/>
      <c r="G10" s="4"/>
      <c r="H10" s="3" t="s">
        <v>2</v>
      </c>
      <c r="I10" s="23">
        <f>SUM(D19/C19)</f>
        <v>7.407407407407407E-2</v>
      </c>
      <c r="J10" s="4" t="s">
        <v>6</v>
      </c>
      <c r="K10" s="3"/>
      <c r="L10" s="4"/>
      <c r="M10" s="6"/>
      <c r="N10" s="6"/>
    </row>
    <row r="11" spans="1:14" ht="18.75" thickBot="1" x14ac:dyDescent="0.3">
      <c r="A11" s="2"/>
      <c r="B11" s="3"/>
      <c r="C11" s="4"/>
      <c r="D11" s="4"/>
      <c r="E11" s="20"/>
      <c r="F11" s="4"/>
      <c r="G11" s="4"/>
      <c r="H11" s="3"/>
      <c r="I11" s="3"/>
      <c r="J11" s="4"/>
      <c r="K11" s="5"/>
      <c r="L11" s="4"/>
      <c r="M11" s="6"/>
      <c r="N11" s="6"/>
    </row>
    <row r="12" spans="1:14" ht="18.75" thickBot="1" x14ac:dyDescent="0.3">
      <c r="A12" s="2"/>
      <c r="B12" s="3" t="s">
        <v>3</v>
      </c>
      <c r="C12" s="17">
        <v>10</v>
      </c>
      <c r="D12" s="4" t="s">
        <v>7</v>
      </c>
      <c r="E12" s="20"/>
      <c r="F12" s="4"/>
      <c r="G12" s="4"/>
      <c r="H12" s="3" t="s">
        <v>3</v>
      </c>
      <c r="I12" s="3">
        <f>SUM(C12/A19)</f>
        <v>1.8257418583505538</v>
      </c>
      <c r="J12" s="4" t="s">
        <v>7</v>
      </c>
      <c r="K12" s="23">
        <f>SUM(I12*0.51)</f>
        <v>0.9311283477587825</v>
      </c>
      <c r="L12" s="4" t="s">
        <v>8</v>
      </c>
      <c r="M12" s="6"/>
      <c r="N12" s="6"/>
    </row>
    <row r="13" spans="1:14" ht="18.75" thickBot="1" x14ac:dyDescent="0.3">
      <c r="A13" s="2"/>
      <c r="B13" s="3"/>
      <c r="C13" s="4"/>
      <c r="D13" s="4"/>
      <c r="E13" s="20"/>
      <c r="F13" s="4"/>
      <c r="G13" s="4"/>
      <c r="H13" s="3"/>
      <c r="I13" s="3"/>
      <c r="J13" s="4"/>
      <c r="K13" s="5"/>
      <c r="L13" s="4"/>
      <c r="M13" s="6"/>
      <c r="N13" s="6"/>
    </row>
    <row r="14" spans="1:14" ht="18" x14ac:dyDescent="0.25">
      <c r="A14" s="2"/>
      <c r="B14" s="3" t="s">
        <v>4</v>
      </c>
      <c r="C14" s="18">
        <v>100</v>
      </c>
      <c r="D14" s="4" t="s">
        <v>14</v>
      </c>
      <c r="E14" s="20"/>
      <c r="F14" s="4"/>
      <c r="G14" s="4"/>
      <c r="H14" s="3" t="s">
        <v>4</v>
      </c>
      <c r="I14" s="24">
        <f>SUM(C14/B19*1000)</f>
        <v>0.67620068827798219</v>
      </c>
      <c r="J14" s="4" t="s">
        <v>12</v>
      </c>
      <c r="K14" s="5"/>
      <c r="L14" s="4"/>
      <c r="M14" s="6"/>
      <c r="N14" s="6"/>
    </row>
    <row r="15" spans="1:14" ht="18.75" thickBot="1" x14ac:dyDescent="0.3">
      <c r="A15" s="2"/>
      <c r="B15" s="3"/>
      <c r="C15" s="19">
        <v>1000</v>
      </c>
      <c r="D15" s="4" t="s">
        <v>11</v>
      </c>
      <c r="E15" s="20"/>
      <c r="F15" s="4"/>
      <c r="G15" s="4"/>
      <c r="H15" s="4"/>
      <c r="I15" s="3">
        <f>SUM(C15/B19)</f>
        <v>6.7620068827798224E-3</v>
      </c>
      <c r="J15" s="4" t="s">
        <v>11</v>
      </c>
      <c r="K15" s="24">
        <f>SUM(I15*0.735*1000)</f>
        <v>4.970075058843169</v>
      </c>
      <c r="L15" s="4" t="s">
        <v>12</v>
      </c>
      <c r="N15" s="6"/>
    </row>
    <row r="16" spans="1:14" ht="18" x14ac:dyDescent="0.25">
      <c r="A16" s="2"/>
      <c r="B16" s="3"/>
      <c r="C16" s="4"/>
      <c r="D16" s="4"/>
      <c r="E16" s="20"/>
      <c r="F16" s="4"/>
      <c r="G16" s="4"/>
      <c r="H16" s="4"/>
      <c r="I16" s="3"/>
      <c r="J16" s="4"/>
      <c r="K16" s="5"/>
      <c r="L16" s="4"/>
      <c r="M16" s="6"/>
      <c r="N16" s="6"/>
    </row>
    <row r="17" spans="1:14" ht="18" x14ac:dyDescent="0.25">
      <c r="A17" s="2"/>
      <c r="B17" s="3"/>
      <c r="C17" s="4"/>
      <c r="D17" s="4"/>
      <c r="E17" s="20"/>
      <c r="F17" s="4"/>
      <c r="G17" s="4"/>
      <c r="H17" s="4"/>
      <c r="I17" s="3"/>
      <c r="J17" s="4"/>
      <c r="K17" s="5"/>
      <c r="L17" s="4"/>
      <c r="M17" s="6"/>
      <c r="N17" s="6"/>
    </row>
    <row r="18" spans="1:14" ht="18" x14ac:dyDescent="0.25">
      <c r="B18" s="12"/>
      <c r="D18" s="6"/>
      <c r="E18" s="6"/>
      <c r="F18" s="6"/>
      <c r="G18" s="6"/>
      <c r="H18" s="6"/>
      <c r="I18" s="12"/>
      <c r="J18" s="6"/>
      <c r="K18" s="11"/>
      <c r="L18" s="6"/>
      <c r="M18" s="6"/>
      <c r="N18" s="6"/>
    </row>
    <row r="19" spans="1:14" ht="18" x14ac:dyDescent="0.25">
      <c r="A19" s="13">
        <f>SQRT(K2)</f>
        <v>5.4772255750516612</v>
      </c>
      <c r="B19" s="13">
        <f>POWER(K2,3.5)</f>
        <v>147885.09052639498</v>
      </c>
      <c r="C19" s="13">
        <f>POWER(K2,3)</f>
        <v>27000</v>
      </c>
      <c r="D19" s="13">
        <f>SUM(C10*1000)</f>
        <v>2000</v>
      </c>
      <c r="E19" s="13"/>
      <c r="F19" s="6"/>
      <c r="G19" s="6"/>
      <c r="H19" s="6"/>
      <c r="I19" s="12"/>
      <c r="J19" s="6"/>
      <c r="K19" s="11"/>
      <c r="M19" s="6"/>
      <c r="N19" s="6"/>
    </row>
    <row r="20" spans="1:14" ht="18" x14ac:dyDescent="0.25">
      <c r="B20" s="12"/>
      <c r="C20" s="6"/>
      <c r="D20" s="6"/>
      <c r="E20" s="6"/>
      <c r="F20" s="6"/>
      <c r="G20" s="6"/>
      <c r="H20" s="6"/>
      <c r="I20" s="12"/>
      <c r="J20" s="6"/>
      <c r="K20" s="11"/>
      <c r="L20" s="6"/>
      <c r="M20" s="6"/>
      <c r="N20" s="6"/>
    </row>
    <row r="26" spans="1:14" x14ac:dyDescent="0.2">
      <c r="B26" s="15"/>
    </row>
  </sheetData>
  <sheetProtection password="CF7E" sheet="1" objects="1" scenarios="1" selectLockedCells="1"/>
  <phoneticPr fontId="0" type="noConversion"/>
  <pageMargins left="1.43" right="0.78740157499999996" top="1.33" bottom="0.984251969" header="0.4921259845" footer="0.4921259845"/>
  <pageSetup paperSize="70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Maßstabsrechner</vt:lpstr>
      <vt:lpstr>Maßstabsrechner!Druckbereich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Grossmann, Frank (050)</dc:creator>
  <cp:lastModifiedBy>Grossmann, Frank (050)</cp:lastModifiedBy>
  <cp:lastPrinted>2014-03-17T09:07:43Z</cp:lastPrinted>
  <dcterms:created xsi:type="dcterms:W3CDTF">2000-10-15T10:54:45Z</dcterms:created>
  <dcterms:modified xsi:type="dcterms:W3CDTF">2014-03-17T15:07:41Z</dcterms:modified>
</cp:coreProperties>
</file>